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ОВЕРЕН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<sst xmlns="http://schemas.openxmlformats.org/spreadsheetml/2006/main" count="23" uniqueCount="18">
  <si>
    <t>Малиновское сельское поселение</t>
  </si>
  <si>
    <t>Ореховское сельское поселение</t>
  </si>
  <si>
    <t>Ракитненское сельское поселение</t>
  </si>
  <si>
    <t>Рождественское сельское поселение</t>
  </si>
  <si>
    <t>Сальское сельское поселение</t>
  </si>
  <si>
    <t>Веденкинское сельское поселение</t>
  </si>
  <si>
    <t xml:space="preserve">Наименование  поселений                                 </t>
  </si>
  <si>
    <t>% исполнения</t>
  </si>
  <si>
    <t>Всего</t>
  </si>
  <si>
    <t>ВСЕГО</t>
  </si>
  <si>
    <t>на реализацию муниципальной целевой программы "Сохранение и развитие культуры Дальнереченского муниципального района" на 2011-2013 годы бюджетам сельских поселений Дальнереченского муниципального района</t>
  </si>
  <si>
    <t>Объем межбюджетных трансфертов на реализацию муниципальной долгосрочной целевой программы «Обеспечение безопасности гидротехнических сооружений на территории Дальнереченского муниципального района на 2011-2016 годы</t>
  </si>
  <si>
    <t>Объем межбюджетных трансфертов на реализацию муниципальной целевой программы «Обеспечение подготовки генеральных планов, правил землепользования и застройки сельских поселений, входящих в состав Дальнереченского муниципального района на 2012-2013годы»</t>
  </si>
  <si>
    <t>Предусмотренно бюджетом на 2013год</t>
  </si>
  <si>
    <t>Исполнено в 2013году</t>
  </si>
  <si>
    <t>Объем межбюджетных трансфертов на обеспечение сбалансированности бюджетов поселений (тыс.руб.)</t>
  </si>
  <si>
    <t>Приложение 9</t>
  </si>
  <si>
    <t xml:space="preserve">            Показатели  расходов районного бюджета за 2013 год по иным межбюджетным трансфертам бюджетам поселений, входящих в состав Дальнереченского муниципального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</si>
</sst>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SheetLayoutView="100" zoomScalePageLayoutView="0" workbookViewId="0" topLeftCell="A1">
      <selection activeCell="A3" sqref="A3:L3"/>
    </sheetView>
  </sheetViews>
  <sheetFormatPr defaultColWidth="9.00390625" defaultRowHeight="12.75"/>
  <cols>
    <col min="1" max="1" width="33.375" style="1" customWidth="1"/>
    <col min="2" max="3" width="14.375" style="1" customWidth="1"/>
    <col min="4" max="4" width="16.875" style="1" customWidth="1"/>
    <col min="5" max="5" width="16.875" style="1" hidden="1" customWidth="1"/>
    <col min="6" max="6" width="16.875" style="1" customWidth="1"/>
    <col min="7" max="7" width="13.375" style="1" customWidth="1"/>
    <col min="8" max="8" width="11.125" style="1" customWidth="1"/>
    <col min="9" max="9" width="18.75390625" style="3" customWidth="1"/>
    <col min="10" max="10" width="18.75390625" style="3" hidden="1" customWidth="1"/>
    <col min="11" max="11" width="18.75390625" style="3" customWidth="1"/>
    <col min="12" max="12" width="16.625" style="1" customWidth="1"/>
    <col min="13" max="16384" width="9.125" style="1" customWidth="1"/>
  </cols>
  <sheetData>
    <row r="1" spans="9:11" ht="16.5">
      <c r="I1" s="15" t="s">
        <v>16</v>
      </c>
      <c r="J1" s="15"/>
      <c r="K1" s="15"/>
    </row>
    <row r="3" spans="1:12" ht="60.75" customHeight="1">
      <c r="A3" s="16" t="s">
        <v>17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</row>
    <row r="4" spans="1:8" ht="18.75">
      <c r="A4" s="16"/>
      <c r="B4" s="16"/>
      <c r="C4" s="16"/>
      <c r="D4" s="16"/>
      <c r="E4" s="16"/>
      <c r="F4" s="16"/>
      <c r="G4" s="16"/>
      <c r="H4" s="16"/>
    </row>
    <row r="5" spans="1:8" ht="16.5">
      <c r="A5" s="24"/>
      <c r="B5" s="24"/>
      <c r="C5" s="24"/>
      <c r="D5" s="24"/>
      <c r="E5" s="24"/>
      <c r="F5" s="24"/>
      <c r="G5" s="24"/>
      <c r="H5" s="24"/>
    </row>
    <row r="6" spans="1:8" ht="16.5">
      <c r="A6" s="6"/>
      <c r="B6" s="6"/>
      <c r="C6" s="6"/>
      <c r="D6" s="6"/>
      <c r="E6" s="6"/>
      <c r="F6" s="6"/>
      <c r="G6" s="6"/>
      <c r="H6" s="6"/>
    </row>
    <row r="7" spans="1:12" ht="16.5">
      <c r="A7" s="20" t="s">
        <v>6</v>
      </c>
      <c r="B7" s="27" t="s">
        <v>13</v>
      </c>
      <c r="C7" s="28"/>
      <c r="D7" s="28"/>
      <c r="E7" s="29"/>
      <c r="F7" s="30"/>
      <c r="G7" s="31" t="s">
        <v>14</v>
      </c>
      <c r="H7" s="29"/>
      <c r="I7" s="29"/>
      <c r="J7" s="29"/>
      <c r="K7" s="30"/>
      <c r="L7" s="18" t="s">
        <v>7</v>
      </c>
    </row>
    <row r="8" spans="1:12" ht="16.5">
      <c r="A8" s="21"/>
      <c r="B8" s="18" t="s">
        <v>9</v>
      </c>
      <c r="C8" s="18" t="s">
        <v>15</v>
      </c>
      <c r="D8" s="18" t="s">
        <v>10</v>
      </c>
      <c r="E8" s="23" t="s">
        <v>11</v>
      </c>
      <c r="F8" s="23" t="s">
        <v>12</v>
      </c>
      <c r="G8" s="18" t="s">
        <v>9</v>
      </c>
      <c r="H8" s="18" t="s">
        <v>15</v>
      </c>
      <c r="I8" s="18" t="s">
        <v>10</v>
      </c>
      <c r="J8" s="23" t="s">
        <v>11</v>
      </c>
      <c r="K8" s="23" t="s">
        <v>12</v>
      </c>
      <c r="L8" s="18"/>
    </row>
    <row r="9" spans="1:12" ht="257.25" customHeight="1">
      <c r="A9" s="22"/>
      <c r="B9" s="19"/>
      <c r="C9" s="23"/>
      <c r="D9" s="23"/>
      <c r="E9" s="32"/>
      <c r="F9" s="32"/>
      <c r="G9" s="19"/>
      <c r="H9" s="23"/>
      <c r="I9" s="23"/>
      <c r="J9" s="32"/>
      <c r="K9" s="32"/>
      <c r="L9" s="19"/>
    </row>
    <row r="10" spans="1:12" s="4" customFormat="1" ht="34.5" customHeight="1">
      <c r="A10" s="7" t="s">
        <v>8</v>
      </c>
      <c r="B10" s="8">
        <f>C10+D10+E10+F10</f>
        <v>15759.1</v>
      </c>
      <c r="C10" s="8">
        <f>SUM(C11:C16)</f>
        <v>201</v>
      </c>
      <c r="D10" s="8">
        <f>SUM(D11:D16)</f>
        <v>82</v>
      </c>
      <c r="E10" s="8">
        <f>SUM(E11:E16)</f>
        <v>0</v>
      </c>
      <c r="F10" s="8">
        <f>SUM(F11:F16)</f>
        <v>15476.1</v>
      </c>
      <c r="G10" s="8">
        <f>H10+I10+J10+K10</f>
        <v>15759.1</v>
      </c>
      <c r="H10" s="8">
        <f>SUM(H11:H16)</f>
        <v>201</v>
      </c>
      <c r="I10" s="8">
        <f>SUM(I11:I16)</f>
        <v>82</v>
      </c>
      <c r="J10" s="8">
        <f>SUM(J11:J16)</f>
        <v>0</v>
      </c>
      <c r="K10" s="8">
        <f>SUM(K11:K16)</f>
        <v>15476.1</v>
      </c>
      <c r="L10" s="9">
        <f>G10/B10</f>
        <v>1</v>
      </c>
    </row>
    <row r="11" spans="1:12" s="4" customFormat="1" ht="37.5">
      <c r="A11" s="10" t="s">
        <v>0</v>
      </c>
      <c r="B11" s="8">
        <f aca="true" t="shared" si="0" ref="B11:B16">C11+D11+E11+F11</f>
        <v>3853.03</v>
      </c>
      <c r="C11" s="10"/>
      <c r="D11" s="10"/>
      <c r="E11" s="10"/>
      <c r="F11" s="10">
        <f>486.7+3366.33</f>
        <v>3853.03</v>
      </c>
      <c r="G11" s="8">
        <f aca="true" t="shared" si="1" ref="G11:G16">H11+I11+J11+K11</f>
        <v>3853.03</v>
      </c>
      <c r="H11" s="10"/>
      <c r="I11" s="8"/>
      <c r="J11" s="8"/>
      <c r="K11" s="10">
        <f>486.7+3366.33</f>
        <v>3853.03</v>
      </c>
      <c r="L11" s="9">
        <f aca="true" t="shared" si="2" ref="L11:L16">G11/B11</f>
        <v>1</v>
      </c>
    </row>
    <row r="12" spans="1:12" s="4" customFormat="1" ht="37.5">
      <c r="A12" s="10" t="s">
        <v>1</v>
      </c>
      <c r="B12" s="8">
        <f t="shared" si="0"/>
        <v>2114.16</v>
      </c>
      <c r="C12" s="10">
        <v>39.77</v>
      </c>
      <c r="D12" s="10"/>
      <c r="E12" s="10"/>
      <c r="F12" s="10">
        <f>432+1642.39</f>
        <v>2074.39</v>
      </c>
      <c r="G12" s="8">
        <f t="shared" si="1"/>
        <v>2114.16</v>
      </c>
      <c r="H12" s="10">
        <v>39.77</v>
      </c>
      <c r="I12" s="8"/>
      <c r="J12" s="8"/>
      <c r="K12" s="10">
        <f>432+1642.39</f>
        <v>2074.39</v>
      </c>
      <c r="L12" s="9">
        <f t="shared" si="2"/>
        <v>1</v>
      </c>
    </row>
    <row r="13" spans="1:12" s="4" customFormat="1" ht="37.5">
      <c r="A13" s="10" t="s">
        <v>2</v>
      </c>
      <c r="B13" s="8">
        <f t="shared" si="0"/>
        <v>3013.97</v>
      </c>
      <c r="C13" s="10">
        <v>100.93</v>
      </c>
      <c r="D13" s="10">
        <v>60</v>
      </c>
      <c r="E13" s="10"/>
      <c r="F13" s="10">
        <f>708.5+2144.54</f>
        <v>2853.04</v>
      </c>
      <c r="G13" s="8">
        <f t="shared" si="1"/>
        <v>3013.97</v>
      </c>
      <c r="H13" s="10">
        <v>100.93</v>
      </c>
      <c r="I13" s="10">
        <v>60</v>
      </c>
      <c r="J13" s="8"/>
      <c r="K13" s="10">
        <f>708.5+2144.54</f>
        <v>2853.04</v>
      </c>
      <c r="L13" s="9">
        <f t="shared" si="2"/>
        <v>1</v>
      </c>
    </row>
    <row r="14" spans="1:12" s="4" customFormat="1" ht="37.5">
      <c r="A14" s="10" t="s">
        <v>3</v>
      </c>
      <c r="B14" s="8">
        <f t="shared" si="0"/>
        <v>1652.03</v>
      </c>
      <c r="C14" s="10"/>
      <c r="D14" s="10"/>
      <c r="E14" s="10"/>
      <c r="F14" s="10">
        <f>346.6+1305.43</f>
        <v>1652.03</v>
      </c>
      <c r="G14" s="8">
        <f t="shared" si="1"/>
        <v>1652.03</v>
      </c>
      <c r="H14" s="10"/>
      <c r="I14" s="10"/>
      <c r="J14" s="8"/>
      <c r="K14" s="10">
        <f>346.6+1305.43</f>
        <v>1652.03</v>
      </c>
      <c r="L14" s="9">
        <f t="shared" si="2"/>
        <v>1</v>
      </c>
    </row>
    <row r="15" spans="1:12" s="4" customFormat="1" ht="37.5">
      <c r="A15" s="10" t="s">
        <v>4</v>
      </c>
      <c r="B15" s="8">
        <f t="shared" si="0"/>
        <v>2452.3</v>
      </c>
      <c r="C15" s="10"/>
      <c r="D15" s="10"/>
      <c r="E15" s="10"/>
      <c r="F15" s="10">
        <f>2234.5+217.8</f>
        <v>2452.3</v>
      </c>
      <c r="G15" s="8">
        <f t="shared" si="1"/>
        <v>2452.3</v>
      </c>
      <c r="H15" s="10"/>
      <c r="I15" s="10"/>
      <c r="J15" s="8"/>
      <c r="K15" s="10">
        <f>2234.5+217.8</f>
        <v>2452.3</v>
      </c>
      <c r="L15" s="9">
        <f t="shared" si="2"/>
        <v>1</v>
      </c>
    </row>
    <row r="16" spans="1:12" s="4" customFormat="1" ht="37.5">
      <c r="A16" s="10" t="s">
        <v>5</v>
      </c>
      <c r="B16" s="8">
        <f t="shared" si="0"/>
        <v>2673.61</v>
      </c>
      <c r="C16" s="10">
        <v>60.3</v>
      </c>
      <c r="D16" s="8">
        <v>22</v>
      </c>
      <c r="E16" s="8"/>
      <c r="F16" s="8">
        <f>151.4+2439.91</f>
        <v>2591.31</v>
      </c>
      <c r="G16" s="8">
        <f t="shared" si="1"/>
        <v>2673.61</v>
      </c>
      <c r="H16" s="10">
        <v>60.3</v>
      </c>
      <c r="I16" s="10">
        <v>22</v>
      </c>
      <c r="J16" s="8"/>
      <c r="K16" s="8">
        <f>151.4+2439.91</f>
        <v>2591.31</v>
      </c>
      <c r="L16" s="9">
        <f t="shared" si="2"/>
        <v>1</v>
      </c>
    </row>
    <row r="17" spans="1:12" ht="18.75">
      <c r="A17" s="11"/>
      <c r="B17" s="12"/>
      <c r="C17" s="12"/>
      <c r="D17" s="12"/>
      <c r="E17" s="12"/>
      <c r="F17" s="12"/>
      <c r="G17" s="12"/>
      <c r="H17" s="12"/>
      <c r="I17" s="13"/>
      <c r="J17" s="13"/>
      <c r="K17" s="13"/>
      <c r="L17" s="14"/>
    </row>
    <row r="18" spans="1:12" ht="18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ht="16.5">
      <c r="A19" s="5"/>
    </row>
    <row r="20" ht="16.5">
      <c r="A20" s="2"/>
    </row>
  </sheetData>
  <sheetProtection/>
  <mergeCells count="19">
    <mergeCell ref="B8:B9"/>
    <mergeCell ref="A18:L18"/>
    <mergeCell ref="G8:G9"/>
    <mergeCell ref="B7:F7"/>
    <mergeCell ref="G7:K7"/>
    <mergeCell ref="E8:E9"/>
    <mergeCell ref="F8:F9"/>
    <mergeCell ref="J8:J9"/>
    <mergeCell ref="K8:K9"/>
    <mergeCell ref="I1:K1"/>
    <mergeCell ref="A3:L3"/>
    <mergeCell ref="L7:L9"/>
    <mergeCell ref="A7:A9"/>
    <mergeCell ref="A4:H4"/>
    <mergeCell ref="C8:C9"/>
    <mergeCell ref="D8:D9"/>
    <mergeCell ref="I8:I9"/>
    <mergeCell ref="H8:H9"/>
    <mergeCell ref="A5:H5"/>
  </mergeCells>
  <printOptions/>
  <pageMargins left="0.69" right="0.16" top="0.31" bottom="0.3" header="0.17" footer="0.17"/>
  <pageSetup fitToHeight="14" fitToWidth="5" horizontalDpi="600" verticalDpi="600" orientation="landscape" paperSize="9" scale="6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apk</dc:creator>
  <cp:keywords/>
  <dc:description/>
  <cp:lastModifiedBy>WiZaRd</cp:lastModifiedBy>
  <cp:lastPrinted>2014-03-28T06:46:52Z</cp:lastPrinted>
  <dcterms:created xsi:type="dcterms:W3CDTF">2008-08-15T04:33:36Z</dcterms:created>
  <dcterms:modified xsi:type="dcterms:W3CDTF">2014-03-31T03:10:50Z</dcterms:modified>
  <cp:category/>
  <cp:version/>
  <cp:contentType/>
  <cp:contentStatus/>
</cp:coreProperties>
</file>